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43" l="1"/>
  <c r="L196" s="1"/>
  <c r="H43"/>
  <c r="H196" s="1"/>
  <c r="F43"/>
  <c r="F196" s="1"/>
  <c r="J196"/>
  <c r="G196"/>
  <c r="I196"/>
</calcChain>
</file>

<file path=xl/sharedStrings.xml><?xml version="1.0" encoding="utf-8"?>
<sst xmlns="http://schemas.openxmlformats.org/spreadsheetml/2006/main" count="471" uniqueCount="134">
  <si>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</si>
  <si>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</si>
  <si>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</si>
  <si>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</si>
  <si>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</si>
  <si>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</si>
  <si>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</si>
  <si>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</si>
  <si>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</si>
  <si>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</si>
  <si>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</si>
  <si>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</si>
  <si>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</si>
  <si>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</si>
  <si>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</si>
  <si>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</si>
  <si>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</si>
  <si>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</si>
  <si>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</si>
  <si>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</si>
  <si>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</si>
  <si>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</si>
  <si>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</si>
  <si>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</si>
  <si>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</si>
  <si>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</si>
  <si>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</si>
  <si>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</si>
  <si>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</si>
  <si>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</si>
  <si>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</si>
  <si>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</si>
  <si>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</si>
  <si>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</si>
  <si>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</si>
  <si>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</si>
  <si>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</si>
  <si>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</si>
  <si>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</si>
  <si>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Краснокоммунарская СОШ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</si>
  <si>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</si>
  <si>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</si>
  <si>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</si>
  <si>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</si>
  <si>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</si>
  <si>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</si>
  <si>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</si>
  <si>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</si>
  <si>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</si>
  <si>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</si>
  <si>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</si>
  <si>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</si>
  <si>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</si>
  <si>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</si>
  <si>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</si>
  <si>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</si>
  <si>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</si>
  <si>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</si>
  <si>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</si>
  <si>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</si>
  <si>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</si>
  <si>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</si>
  <si>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</si>
  <si>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</si>
  <si>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</si>
  <si>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</si>
  <si>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</si>
  <si>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</si>
  <si>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</si>
  <si>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</si>
  <si>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</si>
  <si>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</si>
  <si>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</si>
  <si>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</si>
  <si>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</si>
  <si>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</si>
  <si>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</si>
  <si>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</si>
  <si>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</si>
  <si>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</si>
  <si>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</si>
  <si>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</si>
  <si>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</si>
  <si>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</si>
  <si>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</si>
  <si>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</si>
  <si>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</si>
  <si>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</si>
  <si>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</si>
  <si>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</si>
  <si>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</si>
  <si>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</si>
  <si>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</si>
  <si>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</si>
  <si>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</si>
  <si>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</si>
  <si>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</si>
  <si>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</si>
  <si>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</si>
  <si>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</si>
  <si>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</si>
  <si>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</si>
  <si>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</si>
  <si>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</si>
  <si>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</si>
  <si>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</si>
  <si>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</si>
  <si>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</si>
  <si>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</si>
  <si>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</si>
  <si>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</si>
  <si>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</si>
  <si>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</si>
  <si>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</si>
  <si>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</si>
  <si>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</si>
  <si>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</si>
  <si>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суп картофельный с рисом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</si>
  <si>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</si>
  <si>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</si>
  <si>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</si>
  <si>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</si>
  <si>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54-21гн</t>
  </si>
  <si>
    <t>54-5з</t>
  </si>
  <si>
    <t>салат из белокочанной капусты с помидорами и огурцами</t>
  </si>
  <si>
    <t>салат из капусты белокочанной</t>
  </si>
  <si>
    <t>салат из белокочанной капусты с огурцом</t>
  </si>
  <si>
    <t>капуста тушеная</t>
  </si>
  <si>
    <t>54-8г</t>
  </si>
  <si>
    <t>салат из моркови</t>
  </si>
  <si>
    <t>салат из свежих помидоров и огурцов</t>
  </si>
  <si>
    <t>рагу из овощей</t>
  </si>
  <si>
    <t>54-9г</t>
  </si>
  <si>
    <t>пюре из бобовых (горох)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</si>
</sst>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41</v>
      </c>
      <c r="L6" s="40">
        <v>15.28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21.83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122</v>
      </c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46</v>
      </c>
      <c r="L9" s="43">
        <v>1.8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46.4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123</v>
      </c>
      <c r="L14" s="43">
        <v>6.98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50</v>
      </c>
      <c r="L15" s="43">
        <v>6.88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52</v>
      </c>
      <c r="L16" s="43">
        <v>66.42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54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56</v>
      </c>
      <c r="L18" s="43">
        <v>2.78</v>
      </c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1.86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46</v>
      </c>
      <c r="L20" s="43">
        <v>1.2</v>
      </c>
    </row>
    <row r="21" spans="1:12" ht="15">
      <c r="A21" s="23"/>
      <c r="B21" s="15"/>
      <c r="C21" s="11"/>
      <c r="D21" s="6"/>
      <c r="E21" s="42" t="s">
        <v>58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59</v>
      </c>
      <c r="L21" s="43">
        <v>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106.02000000000001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152.42000000000002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61</v>
      </c>
      <c r="L25" s="40">
        <v>32.15</v>
      </c>
    </row>
    <row r="26" spans="1:12" ht="15">
      <c r="A26" s="14"/>
      <c r="B26" s="15"/>
      <c r="C26" s="11"/>
      <c r="D26" s="6" t="s">
        <v>21</v>
      </c>
      <c r="E26" s="42" t="s">
        <v>53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54</v>
      </c>
      <c r="L26" s="43">
        <v>6.81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63</v>
      </c>
      <c r="L27" s="43">
        <v>1.35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46</v>
      </c>
      <c r="L28" s="43">
        <v>1.24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1.36</v>
      </c>
      <c r="H30" s="43">
        <v>0.26</v>
      </c>
      <c r="I30" s="43">
        <v>7.96</v>
      </c>
      <c r="J30" s="43">
        <v>34.200000000000003</v>
      </c>
      <c r="K30" s="44" t="s">
        <v>46</v>
      </c>
      <c r="L30" s="43">
        <v>1.2</v>
      </c>
    </row>
    <row r="31" spans="1:12" ht="15">
      <c r="A31" s="14"/>
      <c r="B31" s="15"/>
      <c r="C31" s="11"/>
      <c r="D31" s="6" t="s">
        <v>26</v>
      </c>
      <c r="E31" s="42" t="s">
        <v>124</v>
      </c>
      <c r="F31" s="43">
        <v>60</v>
      </c>
      <c r="G31" s="43">
        <v>1.4</v>
      </c>
      <c r="H31" s="43">
        <v>6.6</v>
      </c>
      <c r="I31" s="43">
        <v>2.1</v>
      </c>
      <c r="J31" s="43">
        <v>73.400000000000006</v>
      </c>
      <c r="K31" s="44" t="s">
        <v>121</v>
      </c>
      <c r="L31" s="43">
        <v>5.34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21.479999999999997</v>
      </c>
      <c r="H32" s="19">
        <f t="shared" ref="H32" si="7">SUM(H25:H31)</f>
        <v>22.12</v>
      </c>
      <c r="I32" s="19">
        <f t="shared" ref="I32" si="8">SUM(I25:I31)</f>
        <v>67.09999999999998</v>
      </c>
      <c r="J32" s="19">
        <f t="shared" ref="J32:L32" si="9">SUM(J25:J31)</f>
        <v>548</v>
      </c>
      <c r="K32" s="25"/>
      <c r="L32" s="19">
        <f t="shared" si="9"/>
        <v>48.09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93</v>
      </c>
      <c r="L33" s="43">
        <v>7.2</v>
      </c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67</v>
      </c>
      <c r="L34" s="43">
        <v>4.6100000000000003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69</v>
      </c>
      <c r="L35" s="43">
        <v>77.989999999999995</v>
      </c>
    </row>
    <row r="36" spans="1:12" ht="15">
      <c r="A36" s="14"/>
      <c r="B36" s="15"/>
      <c r="C36" s="11"/>
      <c r="D36" s="7" t="s">
        <v>29</v>
      </c>
      <c r="E36" s="42" t="s">
        <v>70</v>
      </c>
      <c r="F36" s="43">
        <v>230</v>
      </c>
      <c r="G36" s="43">
        <v>8.1999999999999993</v>
      </c>
      <c r="H36" s="43">
        <v>7.5</v>
      </c>
      <c r="I36" s="43">
        <v>50.3</v>
      </c>
      <c r="J36" s="43">
        <v>301.7</v>
      </c>
      <c r="K36" s="44" t="s">
        <v>71</v>
      </c>
      <c r="L36" s="43">
        <v>9.65</v>
      </c>
    </row>
    <row r="37" spans="1:12" ht="1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73</v>
      </c>
      <c r="L37" s="43">
        <v>2.39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46</v>
      </c>
      <c r="L38" s="43">
        <v>2.48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46</v>
      </c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40.469999999999992</v>
      </c>
      <c r="H42" s="19">
        <f t="shared" ref="H42" si="11">SUM(H33:H41)</f>
        <v>28.32</v>
      </c>
      <c r="I42" s="19">
        <f t="shared" ref="I42" si="12">SUM(I33:I41)</f>
        <v>117.55</v>
      </c>
      <c r="J42" s="19">
        <f t="shared" ref="J42:L42" si="13">SUM(J33:J41)</f>
        <v>885.85000000000014</v>
      </c>
      <c r="K42" s="25"/>
      <c r="L42" s="19">
        <f t="shared" si="13"/>
        <v>106.72000000000001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61.949999999999989</v>
      </c>
      <c r="H43" s="32">
        <f t="shared" ref="H43" si="15">H32+H42</f>
        <v>50.44</v>
      </c>
      <c r="I43" s="32">
        <f t="shared" ref="I43" si="16">I32+I42</f>
        <v>184.64999999999998</v>
      </c>
      <c r="J43" s="32">
        <f t="shared" ref="J43:L43" si="17">J32+J42</f>
        <v>1433.8500000000001</v>
      </c>
      <c r="K43" s="32"/>
      <c r="L43" s="32">
        <f t="shared" si="17"/>
        <v>154.81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75</v>
      </c>
      <c r="L44" s="40">
        <v>55.35</v>
      </c>
    </row>
    <row r="45" spans="1:12" ht="15">
      <c r="A45" s="23"/>
      <c r="B45" s="15"/>
      <c r="C45" s="11"/>
      <c r="D45" s="6" t="s">
        <v>21</v>
      </c>
      <c r="E45" s="42" t="s">
        <v>133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77</v>
      </c>
      <c r="L45" s="43">
        <v>5.75</v>
      </c>
    </row>
    <row r="46" spans="1:12" ht="1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73</v>
      </c>
      <c r="L46" s="43">
        <v>2.39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46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46</v>
      </c>
      <c r="L49" s="43">
        <v>1.2</v>
      </c>
    </row>
    <row r="50" spans="1:12" ht="15">
      <c r="A50" s="23"/>
      <c r="B50" s="15"/>
      <c r="C50" s="11"/>
      <c r="D50" s="6" t="s">
        <v>26</v>
      </c>
      <c r="E50" s="42" t="s">
        <v>78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79</v>
      </c>
      <c r="L50" s="43">
        <v>3.52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7.02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82</v>
      </c>
      <c r="L53" s="43">
        <v>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84</v>
      </c>
      <c r="L54" s="43">
        <v>99.28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63</v>
      </c>
      <c r="L56" s="43">
        <v>1.35</v>
      </c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1.86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46</v>
      </c>
      <c r="L58" s="43">
        <v>1.2</v>
      </c>
    </row>
    <row r="59" spans="1:12" ht="1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46</v>
      </c>
      <c r="L59" s="43">
        <v>9.3000000000000007</v>
      </c>
    </row>
    <row r="60" spans="1:12" ht="15">
      <c r="A60" s="23"/>
      <c r="B60" s="15"/>
      <c r="C60" s="11"/>
      <c r="D60" s="6"/>
      <c r="E60" s="42" t="s">
        <v>58</v>
      </c>
      <c r="F60" s="43">
        <v>30</v>
      </c>
      <c r="G60" s="43">
        <v>7</v>
      </c>
      <c r="H60" s="43">
        <v>8.9</v>
      </c>
      <c r="I60" s="43">
        <v>0</v>
      </c>
      <c r="J60" s="43">
        <v>107.5</v>
      </c>
      <c r="K60" s="44" t="s">
        <v>59</v>
      </c>
      <c r="L60" s="43">
        <v>13.5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36.54</v>
      </c>
      <c r="H61" s="19">
        <f t="shared" ref="H61" si="23">SUM(H52:H60)</f>
        <v>38.39</v>
      </c>
      <c r="I61" s="19">
        <f t="shared" ref="I61" si="24">SUM(I52:I60)</f>
        <v>68.190000000000012</v>
      </c>
      <c r="J61" s="19">
        <f t="shared" ref="J61:L61" si="25">SUM(J52:J60)</f>
        <v>801.3</v>
      </c>
      <c r="K61" s="25"/>
      <c r="L61" s="19">
        <f t="shared" si="25"/>
        <v>139.29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72.319999999999993</v>
      </c>
      <c r="H62" s="32">
        <f t="shared" ref="H62" si="27">H51+H61</f>
        <v>59.41</v>
      </c>
      <c r="I62" s="32">
        <f t="shared" ref="I62" si="28">I51+I61</f>
        <v>153.29000000000002</v>
      </c>
      <c r="J62" s="32">
        <f t="shared" ref="J62:L62" si="29">J51+J61</f>
        <v>1469.9</v>
      </c>
      <c r="K62" s="32"/>
      <c r="L62" s="32">
        <f t="shared" si="29"/>
        <v>208.74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87</v>
      </c>
      <c r="L63" s="40">
        <v>24.12</v>
      </c>
    </row>
    <row r="64" spans="1:12" ht="15">
      <c r="A64" s="23"/>
      <c r="B64" s="15"/>
      <c r="C64" s="11"/>
      <c r="D64" s="6" t="s">
        <v>21</v>
      </c>
      <c r="E64" s="42" t="s">
        <v>88</v>
      </c>
      <c r="F64" s="43">
        <v>200</v>
      </c>
      <c r="G64" s="43">
        <v>4.0999999999999996</v>
      </c>
      <c r="H64" s="43">
        <v>7.1</v>
      </c>
      <c r="I64" s="43">
        <v>26.4</v>
      </c>
      <c r="J64" s="43">
        <v>185.87</v>
      </c>
      <c r="K64" s="44" t="s">
        <v>89</v>
      </c>
      <c r="L64" s="43">
        <v>11.97</v>
      </c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91</v>
      </c>
      <c r="L65" s="43">
        <v>2.65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46</v>
      </c>
      <c r="L66" s="43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45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46</v>
      </c>
      <c r="L68" s="43">
        <v>1.2</v>
      </c>
    </row>
    <row r="69" spans="1:12" ht="15">
      <c r="A69" s="23"/>
      <c r="B69" s="15"/>
      <c r="C69" s="11"/>
      <c r="D69" s="6" t="s">
        <v>26</v>
      </c>
      <c r="E69" s="42" t="s">
        <v>64</v>
      </c>
      <c r="F69" s="43">
        <v>60</v>
      </c>
      <c r="G69" s="43">
        <v>0.5</v>
      </c>
      <c r="H69" s="43">
        <v>0.1</v>
      </c>
      <c r="I69" s="43">
        <v>1.5</v>
      </c>
      <c r="J69" s="43">
        <v>8.5</v>
      </c>
      <c r="K69" s="44" t="s">
        <v>65</v>
      </c>
      <c r="L69" s="43">
        <v>7.3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24.48</v>
      </c>
      <c r="H70" s="19">
        <f t="shared" ref="H70" si="31">SUM(H63:H69)</f>
        <v>16.53</v>
      </c>
      <c r="I70" s="19">
        <f t="shared" ref="I70" si="32">SUM(I63:I69)</f>
        <v>73.039999999999992</v>
      </c>
      <c r="J70" s="19">
        <f t="shared" ref="J70:L70" si="33">SUM(J63:J69)</f>
        <v>532.87</v>
      </c>
      <c r="K70" s="25"/>
      <c r="L70" s="19">
        <f t="shared" si="33"/>
        <v>48.480000000000004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125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48</v>
      </c>
      <c r="L71" s="43">
        <v>3.51</v>
      </c>
    </row>
    <row r="72" spans="1:12" ht="15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96</v>
      </c>
      <c r="L72" s="43">
        <v>5.75</v>
      </c>
    </row>
    <row r="73" spans="1:12" ht="1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98</v>
      </c>
      <c r="L73" s="43">
        <v>18.010000000000002</v>
      </c>
    </row>
    <row r="74" spans="1:12" ht="15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100</v>
      </c>
      <c r="L74" s="43">
        <v>11.42</v>
      </c>
    </row>
    <row r="75" spans="1:12" ht="1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102</v>
      </c>
      <c r="L75" s="43">
        <v>8.34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46</v>
      </c>
      <c r="L76" s="43">
        <v>1.86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46</v>
      </c>
      <c r="L77" s="43">
        <v>1.2</v>
      </c>
    </row>
    <row r="78" spans="1:12" ht="15">
      <c r="A78" s="23"/>
      <c r="B78" s="15"/>
      <c r="C78" s="11"/>
      <c r="D78" s="6"/>
      <c r="E78" s="42" t="s">
        <v>103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2.65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35.33</v>
      </c>
      <c r="H80" s="19">
        <f t="shared" ref="H80" si="35">SUM(H71:H79)</f>
        <v>25.639999999999997</v>
      </c>
      <c r="I80" s="19">
        <f t="shared" ref="I80" si="36">SUM(I71:I79)</f>
        <v>123.02</v>
      </c>
      <c r="J80" s="19">
        <f t="shared" ref="J80:L80" si="37">SUM(J71:J79)</f>
        <v>856.05000000000007</v>
      </c>
      <c r="K80" s="25"/>
      <c r="L80" s="19">
        <f t="shared" si="37"/>
        <v>52.74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1530</v>
      </c>
      <c r="G81" s="32">
        <f t="shared" ref="G81" si="38">G70+G80</f>
        <v>59.81</v>
      </c>
      <c r="H81" s="32">
        <f t="shared" ref="H81" si="39">H70+H80</f>
        <v>42.17</v>
      </c>
      <c r="I81" s="32">
        <f t="shared" ref="I81" si="40">I70+I80</f>
        <v>196.06</v>
      </c>
      <c r="J81" s="32">
        <f t="shared" ref="J81:L81" si="41">J70+J80</f>
        <v>1388.92</v>
      </c>
      <c r="K81" s="32"/>
      <c r="L81" s="32">
        <f t="shared" si="41"/>
        <v>101.22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25.87</v>
      </c>
    </row>
    <row r="83" spans="1:12" ht="15">
      <c r="A83" s="23"/>
      <c r="B83" s="15"/>
      <c r="C83" s="11"/>
      <c r="D83" s="6"/>
      <c r="E83" s="42" t="s">
        <v>58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59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102</v>
      </c>
      <c r="L84" s="43">
        <v>8.34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46</v>
      </c>
      <c r="L85" s="43">
        <v>1.24</v>
      </c>
    </row>
    <row r="86" spans="1:12" ht="1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46</v>
      </c>
      <c r="L86" s="43">
        <v>9.3000000000000007</v>
      </c>
    </row>
    <row r="87" spans="1:12" ht="15">
      <c r="A87" s="23"/>
      <c r="B87" s="15"/>
      <c r="C87" s="11"/>
      <c r="D87" s="6" t="s">
        <v>23</v>
      </c>
      <c r="E87" s="42" t="s">
        <v>45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46</v>
      </c>
      <c r="L87" s="43">
        <v>1.2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544.67000000000007</v>
      </c>
      <c r="K89" s="25"/>
      <c r="L89" s="19">
        <f t="shared" si="45"/>
        <v>54.950000000000017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60</v>
      </c>
      <c r="G90" s="43">
        <v>0.8</v>
      </c>
      <c r="H90" s="43">
        <v>3.7</v>
      </c>
      <c r="I90" s="43">
        <v>2.2000000000000002</v>
      </c>
      <c r="J90" s="43">
        <v>44.6</v>
      </c>
      <c r="K90" s="44">
        <v>5</v>
      </c>
      <c r="L90" s="43">
        <v>5.26</v>
      </c>
    </row>
    <row r="91" spans="1:12" ht="1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106</v>
      </c>
      <c r="L91" s="43">
        <v>7.23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69</v>
      </c>
      <c r="L92" s="43">
        <v>77.989999999999995</v>
      </c>
    </row>
    <row r="93" spans="1:12" ht="15">
      <c r="A93" s="23"/>
      <c r="B93" s="15"/>
      <c r="C93" s="11"/>
      <c r="D93" s="7" t="s">
        <v>29</v>
      </c>
      <c r="E93" s="42" t="s">
        <v>127</v>
      </c>
      <c r="F93" s="43">
        <v>250</v>
      </c>
      <c r="G93" s="43">
        <v>6</v>
      </c>
      <c r="H93" s="43">
        <v>7.5</v>
      </c>
      <c r="I93" s="43">
        <v>24.3</v>
      </c>
      <c r="J93" s="43">
        <v>189.2</v>
      </c>
      <c r="K93" s="44" t="s">
        <v>128</v>
      </c>
      <c r="L93" s="43">
        <v>14.4</v>
      </c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73</v>
      </c>
      <c r="L94" s="43">
        <v>2.39</v>
      </c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46</v>
      </c>
      <c r="L95" s="43">
        <v>2.48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34.879999999999995</v>
      </c>
      <c r="H99" s="19">
        <f t="shared" ref="H99" si="47">SUM(H90:H98)</f>
        <v>35.479999999999997</v>
      </c>
      <c r="I99" s="19">
        <f t="shared" ref="I99" si="48">SUM(I90:I98)</f>
        <v>83.9</v>
      </c>
      <c r="J99" s="19">
        <f t="shared" ref="J99:L99" si="49">SUM(J90:J98)</f>
        <v>795.6</v>
      </c>
      <c r="K99" s="25"/>
      <c r="L99" s="19">
        <f t="shared" si="49"/>
        <v>111.55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1440</v>
      </c>
      <c r="G100" s="32">
        <f t="shared" ref="G100" si="50">G89+G99</f>
        <v>60.329999999999991</v>
      </c>
      <c r="H100" s="32">
        <f t="shared" ref="H100" si="51">H89+H99</f>
        <v>49.97</v>
      </c>
      <c r="I100" s="32">
        <f t="shared" ref="I100" si="52">I89+I99</f>
        <v>163.6</v>
      </c>
      <c r="J100" s="32">
        <f t="shared" ref="J100:L100" si="53">J89+J99</f>
        <v>1340.27</v>
      </c>
      <c r="K100" s="32"/>
      <c r="L100" s="32">
        <f t="shared" si="53"/>
        <v>166.5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108</v>
      </c>
      <c r="L101" s="40">
        <v>6.7</v>
      </c>
    </row>
    <row r="102" spans="1:12" ht="15">
      <c r="A102" s="23"/>
      <c r="B102" s="15"/>
      <c r="C102" s="11"/>
      <c r="D102" s="6"/>
      <c r="E102" s="42" t="s">
        <v>58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59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44</v>
      </c>
      <c r="L103" s="43">
        <v>7.49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46</v>
      </c>
      <c r="L104" s="43">
        <v>1.24</v>
      </c>
    </row>
    <row r="105" spans="1:12" ht="15">
      <c r="A105" s="23"/>
      <c r="B105" s="15"/>
      <c r="C105" s="11"/>
      <c r="D105" s="7" t="s">
        <v>24</v>
      </c>
      <c r="E105" s="42" t="s">
        <v>85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46</v>
      </c>
      <c r="L105" s="43">
        <v>18.600000000000001</v>
      </c>
    </row>
    <row r="106" spans="1:12" ht="15">
      <c r="A106" s="23"/>
      <c r="B106" s="15"/>
      <c r="C106" s="11"/>
      <c r="D106" s="6" t="s">
        <v>109</v>
      </c>
      <c r="E106" s="42" t="s">
        <v>45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46</v>
      </c>
      <c r="L106" s="43">
        <v>1.2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16.850000000000001</v>
      </c>
      <c r="H108" s="19">
        <f t="shared" si="54"/>
        <v>16.39</v>
      </c>
      <c r="I108" s="19">
        <f t="shared" si="54"/>
        <v>83.7</v>
      </c>
      <c r="J108" s="19">
        <f t="shared" si="54"/>
        <v>543.7700000000001</v>
      </c>
      <c r="K108" s="25"/>
      <c r="L108" s="19">
        <f t="shared" ref="L108" si="55">SUM(L101:L107)</f>
        <v>44.230000000000004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0.7</v>
      </c>
      <c r="H109" s="43">
        <v>0.1</v>
      </c>
      <c r="I109" s="43">
        <v>7</v>
      </c>
      <c r="J109" s="43">
        <v>31.6</v>
      </c>
      <c r="K109" s="44">
        <v>21</v>
      </c>
      <c r="L109" s="43">
        <v>2.39</v>
      </c>
    </row>
    <row r="110" spans="1:12" ht="15">
      <c r="A110" s="23"/>
      <c r="B110" s="15"/>
      <c r="C110" s="11"/>
      <c r="D110" s="7" t="s">
        <v>27</v>
      </c>
      <c r="E110" s="42" t="s">
        <v>112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113</v>
      </c>
      <c r="L110" s="43">
        <v>9.5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221.4</v>
      </c>
      <c r="K111" s="44" t="s">
        <v>52</v>
      </c>
      <c r="L111" s="43">
        <v>55.35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71</v>
      </c>
      <c r="L112" s="43">
        <v>6.3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56</v>
      </c>
      <c r="L113" s="43">
        <v>2.78</v>
      </c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46</v>
      </c>
      <c r="L114" s="43">
        <v>1.24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46</v>
      </c>
      <c r="L115" s="43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28.429999999999996</v>
      </c>
      <c r="H118" s="19">
        <f t="shared" si="56"/>
        <v>21.800000000000004</v>
      </c>
      <c r="I118" s="19">
        <f t="shared" si="56"/>
        <v>104.6</v>
      </c>
      <c r="J118" s="19">
        <f t="shared" si="56"/>
        <v>721.93</v>
      </c>
      <c r="K118" s="25"/>
      <c r="L118" s="19">
        <f t="shared" ref="L118" si="57">SUM(L109:L117)</f>
        <v>78.760000000000005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1435</v>
      </c>
      <c r="G119" s="32">
        <f t="shared" ref="G119" si="58">G108+G118</f>
        <v>45.28</v>
      </c>
      <c r="H119" s="32">
        <f t="shared" ref="H119" si="59">H108+H118</f>
        <v>38.190000000000005</v>
      </c>
      <c r="I119" s="32">
        <f t="shared" ref="I119" si="60">I108+I118</f>
        <v>188.3</v>
      </c>
      <c r="J119" s="32">
        <f t="shared" ref="J119:L119" si="61">J108+J118</f>
        <v>1265.7</v>
      </c>
      <c r="K119" s="32"/>
      <c r="L119" s="32">
        <f t="shared" si="61"/>
        <v>122.99000000000001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69</v>
      </c>
      <c r="L120" s="40">
        <v>62.39</v>
      </c>
    </row>
    <row r="121" spans="1:12" ht="15">
      <c r="A121" s="14"/>
      <c r="B121" s="15"/>
      <c r="C121" s="11"/>
      <c r="D121" s="6" t="s">
        <v>21</v>
      </c>
      <c r="E121" s="42" t="s">
        <v>114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115</v>
      </c>
      <c r="L121" s="43">
        <v>6.39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63</v>
      </c>
      <c r="L122" s="43">
        <v>1.35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46</v>
      </c>
      <c r="L123" s="43">
        <v>1.24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46</v>
      </c>
      <c r="L125" s="43">
        <v>1.2</v>
      </c>
    </row>
    <row r="126" spans="1:12" ht="15">
      <c r="A126" s="14"/>
      <c r="B126" s="15"/>
      <c r="C126" s="11"/>
      <c r="D126" s="6" t="s">
        <v>26</v>
      </c>
      <c r="E126" s="42" t="s">
        <v>116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48</v>
      </c>
      <c r="L126" s="43">
        <v>3.51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23.979999999999997</v>
      </c>
      <c r="H127" s="19">
        <f t="shared" si="62"/>
        <v>26.620000000000005</v>
      </c>
      <c r="I127" s="19">
        <f t="shared" si="62"/>
        <v>74.3</v>
      </c>
      <c r="J127" s="19">
        <f t="shared" si="62"/>
        <v>628.70000000000005</v>
      </c>
      <c r="K127" s="25"/>
      <c r="L127" s="19">
        <f t="shared" ref="L127" si="63">SUM(L120:L126)</f>
        <v>76.08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123</v>
      </c>
      <c r="L128" s="43">
        <v>6.98</v>
      </c>
    </row>
    <row r="129" spans="1:12" ht="1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5.73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69</v>
      </c>
      <c r="L130" s="43">
        <v>77.989999999999995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155</v>
      </c>
      <c r="G131" s="43">
        <v>19.3</v>
      </c>
      <c r="H131" s="43">
        <v>5</v>
      </c>
      <c r="I131" s="43">
        <v>45.1</v>
      </c>
      <c r="J131" s="43">
        <v>302.2</v>
      </c>
      <c r="K131" s="44" t="s">
        <v>77</v>
      </c>
      <c r="L131" s="43">
        <v>5.95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91</v>
      </c>
      <c r="L132" s="43">
        <v>2.65</v>
      </c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46</v>
      </c>
      <c r="L133" s="43">
        <v>1.24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34.200000000000003</v>
      </c>
      <c r="K134" s="44" t="s">
        <v>46</v>
      </c>
      <c r="L134" s="43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41.96</v>
      </c>
      <c r="H137" s="19">
        <f t="shared" si="64"/>
        <v>28.5</v>
      </c>
      <c r="I137" s="19">
        <f t="shared" si="64"/>
        <v>103.89999999999999</v>
      </c>
      <c r="J137" s="19">
        <f t="shared" si="64"/>
        <v>835.39999999999986</v>
      </c>
      <c r="K137" s="25"/>
      <c r="L137" s="19">
        <f t="shared" ref="L137" si="65">SUM(L128:L136)</f>
        <v>101.74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1385</v>
      </c>
      <c r="G138" s="32">
        <f t="shared" ref="G138" si="66">G127+G137</f>
        <v>65.94</v>
      </c>
      <c r="H138" s="32">
        <f t="shared" ref="H138" si="67">H127+H137</f>
        <v>55.120000000000005</v>
      </c>
      <c r="I138" s="32">
        <f t="shared" ref="I138" si="68">I127+I137</f>
        <v>178.2</v>
      </c>
      <c r="J138" s="32">
        <f t="shared" ref="J138:L138" si="69">J127+J137</f>
        <v>1464.1</v>
      </c>
      <c r="K138" s="32"/>
      <c r="L138" s="32">
        <f t="shared" si="69"/>
        <v>177.82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61</v>
      </c>
      <c r="L139" s="40">
        <v>32.15</v>
      </c>
    </row>
    <row r="140" spans="1:12" ht="15">
      <c r="A140" s="23"/>
      <c r="B140" s="15"/>
      <c r="C140" s="11"/>
      <c r="D140" s="6" t="s">
        <v>21</v>
      </c>
      <c r="E140" s="42" t="s">
        <v>53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54</v>
      </c>
      <c r="L140" s="43">
        <v>8.17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73</v>
      </c>
      <c r="L141" s="43">
        <v>2.39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46</v>
      </c>
      <c r="L142" s="43">
        <v>1.24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109</v>
      </c>
      <c r="E144" s="42" t="s">
        <v>45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46</v>
      </c>
      <c r="L144" s="43">
        <v>1.2</v>
      </c>
    </row>
    <row r="145" spans="1:12" ht="15">
      <c r="A145" s="23"/>
      <c r="B145" s="15"/>
      <c r="C145" s="11"/>
      <c r="D145" s="6" t="s">
        <v>26</v>
      </c>
      <c r="E145" s="42" t="s">
        <v>130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123</v>
      </c>
      <c r="L145" s="43">
        <v>6.98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52.13000000000001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79</v>
      </c>
      <c r="L147" s="43">
        <v>3.52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67</v>
      </c>
      <c r="L148" s="43">
        <v>4.6100000000000003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75</v>
      </c>
      <c r="G149" s="43">
        <v>13.7</v>
      </c>
      <c r="H149" s="43">
        <v>13.08</v>
      </c>
      <c r="I149" s="43">
        <v>12.42</v>
      </c>
      <c r="J149" s="43">
        <v>221.4</v>
      </c>
      <c r="K149" s="44" t="s">
        <v>75</v>
      </c>
      <c r="L149" s="43">
        <v>55.35</v>
      </c>
    </row>
    <row r="150" spans="1:12" ht="15">
      <c r="A150" s="23"/>
      <c r="B150" s="15"/>
      <c r="C150" s="11"/>
      <c r="D150" s="7" t="s">
        <v>29</v>
      </c>
      <c r="E150" s="42" t="s">
        <v>131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132</v>
      </c>
      <c r="L150" s="43">
        <v>9.07</v>
      </c>
    </row>
    <row r="151" spans="1:12" ht="1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119</v>
      </c>
      <c r="L151" s="43">
        <v>4.54</v>
      </c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46</v>
      </c>
      <c r="L152" s="43">
        <v>1.24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46</v>
      </c>
      <c r="L153" s="43">
        <v>1.2</v>
      </c>
    </row>
    <row r="154" spans="1:12" ht="15">
      <c r="A154" s="23"/>
      <c r="B154" s="15"/>
      <c r="C154" s="11"/>
      <c r="D154" s="6"/>
      <c r="E154" s="42" t="s">
        <v>58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59</v>
      </c>
      <c r="L154" s="43">
        <v>13.5</v>
      </c>
    </row>
    <row r="155" spans="1:12" ht="15">
      <c r="A155" s="23"/>
      <c r="B155" s="15"/>
      <c r="C155" s="11"/>
      <c r="D155" s="6" t="s">
        <v>24</v>
      </c>
      <c r="E155" s="42" t="s">
        <v>85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46</v>
      </c>
      <c r="L155" s="43">
        <v>9.3000000000000007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36.93</v>
      </c>
      <c r="H156" s="19">
        <f t="shared" si="72"/>
        <v>39.000000000000007</v>
      </c>
      <c r="I156" s="19">
        <f t="shared" si="72"/>
        <v>91.399999999999991</v>
      </c>
      <c r="J156" s="19">
        <f t="shared" si="72"/>
        <v>857.52</v>
      </c>
      <c r="K156" s="25"/>
      <c r="L156" s="19">
        <f t="shared" ref="L156" si="73">SUM(L147:L155)</f>
        <v>102.33000000000001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1495</v>
      </c>
      <c r="G157" s="32">
        <f t="shared" ref="G157" si="74">G146+G156</f>
        <v>59.370000000000005</v>
      </c>
      <c r="H157" s="32">
        <f t="shared" ref="H157" si="75">H146+H156</f>
        <v>58.920000000000009</v>
      </c>
      <c r="I157" s="32">
        <f t="shared" ref="I157" si="76">I146+I156</f>
        <v>165.7</v>
      </c>
      <c r="J157" s="32">
        <f t="shared" ref="J157:L157" si="77">J146+J156</f>
        <v>1417.56</v>
      </c>
      <c r="K157" s="32"/>
      <c r="L157" s="32">
        <f t="shared" si="77"/>
        <v>154.46000000000004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98</v>
      </c>
      <c r="L158" s="40">
        <v>14.41</v>
      </c>
    </row>
    <row r="159" spans="1:12" ht="15">
      <c r="A159" s="23"/>
      <c r="B159" s="15"/>
      <c r="C159" s="11"/>
      <c r="D159" s="6" t="s">
        <v>21</v>
      </c>
      <c r="E159" s="42" t="s">
        <v>70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71</v>
      </c>
      <c r="L159" s="43">
        <v>8.39</v>
      </c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91</v>
      </c>
      <c r="L160" s="43">
        <v>2.65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46</v>
      </c>
      <c r="L161" s="43">
        <v>1.24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109</v>
      </c>
      <c r="E163" s="42" t="s">
        <v>45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46</v>
      </c>
      <c r="L163" s="43">
        <v>1.2</v>
      </c>
    </row>
    <row r="164" spans="1:12" ht="15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93</v>
      </c>
      <c r="L164" s="43">
        <v>7.2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22.539999999999996</v>
      </c>
      <c r="H165" s="19">
        <f t="shared" si="78"/>
        <v>9.129999999999999</v>
      </c>
      <c r="I165" s="19">
        <f t="shared" si="78"/>
        <v>90.509999999999991</v>
      </c>
      <c r="J165" s="19">
        <f t="shared" si="78"/>
        <v>528.36</v>
      </c>
      <c r="K165" s="25"/>
      <c r="L165" s="19">
        <f t="shared" ref="L165" si="79">SUM(L158:L164)</f>
        <v>35.089999999999996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94</v>
      </c>
      <c r="L166" s="43">
        <v>7.3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106</v>
      </c>
      <c r="L167" s="43">
        <v>5.78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87</v>
      </c>
      <c r="L168" s="43">
        <v>22.11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100</v>
      </c>
      <c r="L169" s="43">
        <v>11.42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56</v>
      </c>
      <c r="L170" s="43">
        <v>2.78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46</v>
      </c>
      <c r="L171" s="43">
        <v>1.24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46</v>
      </c>
      <c r="L172" s="43">
        <v>1.2</v>
      </c>
    </row>
    <row r="173" spans="1:12" ht="1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46</v>
      </c>
      <c r="L173" s="43">
        <v>9.3000000000000007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61.13000000000001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1490</v>
      </c>
      <c r="G176" s="32">
        <f t="shared" ref="G176" si="82">G165+G175</f>
        <v>51.189999999999991</v>
      </c>
      <c r="H176" s="32">
        <f t="shared" ref="H176" si="83">H165+H175</f>
        <v>30.45</v>
      </c>
      <c r="I176" s="32">
        <f t="shared" ref="I176" si="84">I165+I175</f>
        <v>209.82999999999998</v>
      </c>
      <c r="J176" s="32">
        <f t="shared" ref="J176:L176" si="85">J165+J175</f>
        <v>1304.56</v>
      </c>
      <c r="K176" s="32"/>
      <c r="L176" s="32">
        <f t="shared" si="85"/>
        <v>96.22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84</v>
      </c>
      <c r="L177" s="40">
        <v>86.33</v>
      </c>
    </row>
    <row r="178" spans="1:12" ht="15">
      <c r="A178" s="23"/>
      <c r="B178" s="15"/>
      <c r="C178" s="11"/>
      <c r="D178" s="6" t="s">
        <v>26</v>
      </c>
      <c r="E178" s="42" t="s">
        <v>110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111</v>
      </c>
      <c r="L178" s="43">
        <v>3.61</v>
      </c>
    </row>
    <row r="179" spans="1:12" ht="1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119</v>
      </c>
      <c r="L179" s="43">
        <v>4.54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46</v>
      </c>
      <c r="L180" s="43">
        <v>1.24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109</v>
      </c>
      <c r="E182" s="42" t="s">
        <v>45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46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96.92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121</v>
      </c>
      <c r="L185" s="43">
        <v>5.34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82</v>
      </c>
      <c r="L186" s="43">
        <v>5.78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61</v>
      </c>
      <c r="L187" s="43">
        <v>32.15</v>
      </c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4.0999999999999996</v>
      </c>
      <c r="H188" s="43">
        <v>7.1</v>
      </c>
      <c r="I188" s="43">
        <v>26.4</v>
      </c>
      <c r="J188" s="43">
        <v>185.9</v>
      </c>
      <c r="K188" s="44" t="s">
        <v>89</v>
      </c>
      <c r="L188" s="43">
        <v>11.97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91</v>
      </c>
      <c r="L189" s="43">
        <v>2.65</v>
      </c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46</v>
      </c>
      <c r="L190" s="43">
        <v>1.24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46</v>
      </c>
      <c r="L191" s="43">
        <v>1.2</v>
      </c>
    </row>
    <row r="192" spans="1:12" ht="15">
      <c r="A192" s="23"/>
      <c r="B192" s="15"/>
      <c r="C192" s="11"/>
      <c r="D192" s="6"/>
      <c r="E192" s="42" t="s">
        <v>103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2.65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23.779999999999998</v>
      </c>
      <c r="H194" s="19">
        <f t="shared" si="88"/>
        <v>33.120000000000005</v>
      </c>
      <c r="I194" s="19">
        <f t="shared" si="88"/>
        <v>81.699999999999989</v>
      </c>
      <c r="J194" s="19">
        <f t="shared" si="88"/>
        <v>715.39999999999986</v>
      </c>
      <c r="K194" s="25"/>
      <c r="L194" s="19">
        <f t="shared" ref="L194" si="89">SUM(L185:L193)</f>
        <v>62.98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48.26</v>
      </c>
      <c r="H195" s="32">
        <f t="shared" ref="H195" si="91">H184+H194</f>
        <v>56.740000000000009</v>
      </c>
      <c r="I195" s="32">
        <f t="shared" ref="I195" si="92">I184+I194</f>
        <v>132.72999999999999</v>
      </c>
      <c r="J195" s="32">
        <f t="shared" ref="J195:L195" si="93">J184+J194</f>
        <v>1223.8999999999999</v>
      </c>
      <c r="K195" s="32"/>
      <c r="L195" s="32">
        <f t="shared" si="93"/>
        <v>159.9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59.370999999999995</v>
      </c>
      <c r="H196" s="34">
        <f t="shared" si="94"/>
        <v>51.244000000000007</v>
      </c>
      <c r="I196" s="34">
        <f t="shared" si="94"/>
        <v>178.452</v>
      </c>
      <c r="J196" s="34">
        <f t="shared" si="94"/>
        <v>1405.136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149.50800000000001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2022-05-16T14:23:56Z</dcterms:created>
  <dcterms:modified xsi:type="dcterms:W3CDTF">2025-01-22T09:55:44Z</dcterms:modified>
</cp:coreProperties>
</file>